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<sst xmlns="http://schemas.openxmlformats.org/spreadsheetml/2006/main" count="160" uniqueCount="66">
  <si>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</si>
  <si>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</si>
  <si>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</si>
  <si>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</si>
  <si>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</si>
  <si>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</si>
  <si>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</si>
  <si>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</si>
  <si>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</si>
  <si>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</si>
  <si>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</si>
  <si>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</si>
  <si>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</si>
  <si>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</si>
  <si>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</si>
  <si>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</si>
  <si>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</si>
  <si>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</si>
  <si>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</si>
  <si>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</si>
  <si>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</si>
  <si>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</si>
  <si>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</si>
  <si>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</si>
  <si>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</si>
  <si>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</si>
  <si>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</si>
  <si>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</si>
  <si>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</si>
  <si>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</si>
  <si>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</si>
  <si>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</si>
  <si>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</si>
  <si>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Стародубцев Олег</t>
  </si>
  <si>
    <t>Гайсин Айбулат</t>
  </si>
  <si>
    <t>Хайруллин Ренат</t>
  </si>
  <si>
    <t>Четвертьфинал Турнира Дню Учителя. 23 сентября</t>
  </si>
  <si>
    <t>Коробко Павел</t>
  </si>
  <si>
    <t>Рыбин Дмитрий</t>
  </si>
  <si>
    <t>Тодрамович Александр</t>
  </si>
  <si>
    <t>Султанов Ильдар</t>
  </si>
  <si>
    <t>Игнатенко Алексей</t>
  </si>
  <si>
    <t>Кузнецов Дмитрий</t>
  </si>
  <si>
    <t>Усков Сергей</t>
  </si>
  <si>
    <t>Сидоров Олег</t>
  </si>
  <si>
    <t>Хайруллин Артур</t>
  </si>
  <si>
    <t>Шуйгин Вадим</t>
  </si>
  <si>
    <t>Поскряков Александр</t>
  </si>
  <si>
    <t>Мусабиров Вадим</t>
  </si>
  <si>
    <t>Иванов Дмитрий</t>
  </si>
  <si>
    <t>Килюшев Анатолий</t>
  </si>
  <si>
    <t>Шайхутдинов Рамиль</t>
  </si>
  <si>
    <t>Абдрашитов Азат</t>
  </si>
  <si>
    <t>Ягофаров Марсель</t>
  </si>
  <si>
    <t>Камаев Эдгар</t>
  </si>
  <si>
    <t>Васильев Александр</t>
  </si>
  <si>
    <t>Яковлев Роман</t>
  </si>
  <si>
    <t>Куделя Максим</t>
  </si>
  <si>
    <t>Снегирев Вадим</t>
  </si>
  <si>
    <t>Абдрашитов Айнур</t>
  </si>
  <si>
    <t>Щукин Кирилл</t>
  </si>
  <si>
    <t>Салманов Сергей</t>
  </si>
  <si>
    <t>Ларионов Даниил</t>
  </si>
  <si>
    <t>Шакиров Ильяс</t>
  </si>
  <si>
    <t>Килюшева Мария</t>
  </si>
  <si>
    <t>Ларионов Георгий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</si>
</sst>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37</v>
      </c>
      <c r="B2" s="27"/>
      <c r="C2" s="29" t="s">
        <v>36</v>
      </c>
      <c r="D2" s="27"/>
      <c r="E2" s="27"/>
      <c r="F2" s="27"/>
      <c r="G2" s="27"/>
      <c r="H2" s="27"/>
      <c r="I2" s="27"/>
    </row>
    <row r="3" spans="1:9" ht="18">
      <c r="A3" s="23" t="s">
        <v>38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64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65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62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Четвертьфинал Турнира Дню Учителя. 23 сентября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Стародубцев Олег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СПИСОК!A32</f>
        <v>Ларионов Даниил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Килюшев Анатолий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Иванов Дмитрий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Усков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Куделя Максим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Снегирев Вадим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Кузнецов Дмитрий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Султанов Ильдар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Салманов Сергей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Камаев Эдгар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35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Хайруллин Ренат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Шуйгин Вадим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Ягофаров Марсель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Шакиров Ильяс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39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Тодрамович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Рыбин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Килюшева Мария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Абдрашитов Азат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Поскряков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Хайруллин Артур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Васильев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Щукин Кирилл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Игнатенко Алексей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41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Гайсин Айбулат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Абдрашитов Айнур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59</v>
      </c>
      <c r="E55" s="11"/>
      <c r="F55" s="18">
        <v>-31</v>
      </c>
      <c r="G55" s="6" t="str">
        <f>IF(G35=F19,F51,IF(G35=F51,F19,0))</f>
        <v>Игнатенко Алексей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Яковлев Роман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Сидоров Олег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Мусабиров Вадим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Рыбин Дмитрий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Шайхутдинов Рамиль</v>
      </c>
      <c r="C62" s="11"/>
      <c r="D62" s="11"/>
      <c r="E62" s="5"/>
      <c r="F62" s="7">
        <v>61</v>
      </c>
      <c r="G62" s="8" t="s">
        <v>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51</v>
      </c>
      <c r="E63" s="4">
        <v>-59</v>
      </c>
      <c r="F63" s="10" t="str">
        <f>IF('--32 стр.2'!H30='--32 стр.2'!G26,'--32 стр.2'!G34,IF('--32 стр.2'!H30='--32 стр.2'!G34,'--32 стр.2'!G26,0))</f>
        <v>Усков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СПИСОК!A31</f>
        <v>Ларионов Георгий</v>
      </c>
      <c r="C64" s="11"/>
      <c r="D64" s="5"/>
      <c r="E64" s="5"/>
      <c r="F64" s="4">
        <v>-61</v>
      </c>
      <c r="G64" s="6" t="str">
        <f>IF(G62=F61,F63,IF(G62=F63,F61,0))</f>
        <v>Усков Сергей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Коробко Павел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Сидоров Олег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Иванов Дмитрий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Стародубцев Олег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39</v>
      </c>
      <c r="D69" s="5"/>
      <c r="E69" s="5"/>
      <c r="F69" s="4">
        <v>-62</v>
      </c>
      <c r="G69" s="6" t="str">
        <f>IF(G67=F66,F68,IF(G67=F68,F66,0))</f>
        <v>Сидоров Олег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Тодрамович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59</v>
      </c>
      <c r="E71" s="4">
        <v>-63</v>
      </c>
      <c r="F71" s="6" t="str">
        <f>IF(C69=B68,B70,IF(C69=B70,B68,0))</f>
        <v>Иванов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Поскряков Александр</v>
      </c>
      <c r="C72" s="11"/>
      <c r="D72" s="17" t="s">
        <v>6</v>
      </c>
      <c r="E72" s="5"/>
      <c r="F72" s="7">
        <v>66</v>
      </c>
      <c r="G72" s="8" t="s">
        <v>49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59</v>
      </c>
      <c r="D73" s="20"/>
      <c r="E73" s="4">
        <v>-64</v>
      </c>
      <c r="F73" s="10" t="str">
        <f>IF(C73=B72,B74,IF(C73=B74,B72,0))</f>
        <v>Поскряков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Абдрашитов Айнур</v>
      </c>
      <c r="C74" s="4">
        <v>-65</v>
      </c>
      <c r="D74" s="6" t="str">
        <f>IF(D71=C69,C73,IF(D71=C73,C69,0))</f>
        <v>Тодрамович Александр</v>
      </c>
      <c r="E74" s="5"/>
      <c r="F74" s="4">
        <v>-66</v>
      </c>
      <c r="G74" s="6" t="str">
        <f>IF(G72=F71,F73,IF(G72=F73,F71,0))</f>
        <v>Поскряков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Четвертьфинал Турнира Дню Учителя. 23 сентября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IF('--32 стр.1'!C5='--32 стр.1'!B4,'--32 стр.1'!B6,IF('--32 стр.1'!C5='--32 стр.1'!B6,'--32 стр.1'!B4,0))</f>
        <v>Ларионов Даниил</v>
      </c>
      <c r="C4" s="5"/>
      <c r="D4" s="4">
        <v>-25</v>
      </c>
      <c r="E4" s="6" t="str">
        <f>IF('--32 стр.1'!E11='--32 стр.1'!D7,'--32 стр.1'!D15,IF('--32 стр.1'!E11='--32 стр.1'!D15,'--32 стр.1'!D7,0))</f>
        <v>Иванов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Килюшев Анатолий</v>
      </c>
      <c r="C6" s="7">
        <v>40</v>
      </c>
      <c r="D6" s="14" t="s">
        <v>37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Коробко Павел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Куделя Максим</v>
      </c>
      <c r="C8" s="5"/>
      <c r="D8" s="7">
        <v>48</v>
      </c>
      <c r="E8" s="21" t="s">
        <v>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42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Кузнецов Дмитрий</v>
      </c>
      <c r="C10" s="7">
        <v>41</v>
      </c>
      <c r="D10" s="21" t="s">
        <v>44</v>
      </c>
      <c r="E10" s="15"/>
      <c r="F10" s="7">
        <v>56</v>
      </c>
      <c r="G10" s="14" t="s">
        <v>38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Сидоров Олег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Салманов Сергей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Тодрамович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Камаев Эдгар</v>
      </c>
      <c r="C14" s="7">
        <v>42</v>
      </c>
      <c r="D14" s="14" t="s">
        <v>61</v>
      </c>
      <c r="E14" s="7">
        <v>53</v>
      </c>
      <c r="F14" s="21" t="s">
        <v>38</v>
      </c>
      <c r="G14" s="7">
        <v>58</v>
      </c>
      <c r="H14" s="14" t="s">
        <v>51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Хайруллин Артур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Шуйгин Вадим</v>
      </c>
      <c r="C16" s="5"/>
      <c r="D16" s="7">
        <v>49</v>
      </c>
      <c r="E16" s="21" t="s">
        <v>38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Шакиров Ильяс</v>
      </c>
      <c r="C18" s="7">
        <v>43</v>
      </c>
      <c r="D18" s="21" t="s">
        <v>38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Шайхутдинов Рамиль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Рыбин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Килюшева Мария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Абдрашитов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Поскряков Александр</v>
      </c>
      <c r="C22" s="7">
        <v>44</v>
      </c>
      <c r="D22" s="14" t="s">
        <v>47</v>
      </c>
      <c r="E22" s="7">
        <v>54</v>
      </c>
      <c r="F22" s="14" t="s">
        <v>52</v>
      </c>
      <c r="G22" s="15"/>
      <c r="H22" s="7">
        <v>60</v>
      </c>
      <c r="I22" s="26" t="s">
        <v>51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Ягофаров Марсель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Васильев Александр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Щукин Кирилл</v>
      </c>
      <c r="C26" s="7">
        <v>45</v>
      </c>
      <c r="D26" s="21" t="s">
        <v>55</v>
      </c>
      <c r="E26" s="15"/>
      <c r="F26" s="7">
        <v>57</v>
      </c>
      <c r="G26" s="14" t="s">
        <v>52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Хайруллин Ренат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Гайсин Айбулат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Абдрашитов Айнур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34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Яковлев Роман</v>
      </c>
      <c r="C30" s="7">
        <v>46</v>
      </c>
      <c r="D30" s="14" t="s">
        <v>34</v>
      </c>
      <c r="E30" s="7">
        <v>55</v>
      </c>
      <c r="F30" s="21" t="s">
        <v>33</v>
      </c>
      <c r="G30" s="7">
        <v>59</v>
      </c>
      <c r="H30" s="21" t="s">
        <v>52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Снегирев Вадим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Мусабиров Вадим</v>
      </c>
      <c r="C32" s="5"/>
      <c r="D32" s="7">
        <v>51</v>
      </c>
      <c r="E32" s="21" t="s">
        <v>33</v>
      </c>
      <c r="F32" s="5"/>
      <c r="G32" s="11"/>
      <c r="H32" s="4">
        <v>-60</v>
      </c>
      <c r="I32" s="32" t="str">
        <f>IF(I22=H14,H30,IF(I22=H30,H14,0))</f>
        <v>Абдрашитов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IF('--32 стр.1'!C65='--32 стр.1'!B64,'--32 стр.1'!B66,IF('--32 стр.1'!C65='--32 стр.1'!B66,'--32 стр.1'!B64,0))</f>
        <v>Ларионов Георгий</v>
      </c>
      <c r="C34" s="7">
        <v>47</v>
      </c>
      <c r="D34" s="21" t="s">
        <v>33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Усков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Стародубцев Олег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Килюшев Анатолий</v>
      </c>
      <c r="C37" s="5"/>
      <c r="D37" s="5"/>
      <c r="E37" s="5"/>
      <c r="F37" s="4">
        <v>-48</v>
      </c>
      <c r="G37" s="6" t="str">
        <f>IF(E8=D6,D10,IF(E8=D10,D6,0))</f>
        <v>Коробко Павел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42</v>
      </c>
      <c r="D38" s="5"/>
      <c r="E38" s="5"/>
      <c r="F38" s="5"/>
      <c r="G38" s="7">
        <v>67</v>
      </c>
      <c r="H38" s="14" t="s">
        <v>37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Кузнецов Дмитрий</v>
      </c>
      <c r="C39" s="11"/>
      <c r="D39" s="5"/>
      <c r="E39" s="5"/>
      <c r="F39" s="4">
        <v>-49</v>
      </c>
      <c r="G39" s="10" t="str">
        <f>IF(E16=D14,D18,IF(E16=D18,D14,0))</f>
        <v>Салманов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63</v>
      </c>
      <c r="E40" s="5"/>
      <c r="F40" s="5"/>
      <c r="G40" s="5"/>
      <c r="H40" s="7">
        <v>69</v>
      </c>
      <c r="I40" s="25" t="s">
        <v>37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Хайруллин Артур</v>
      </c>
      <c r="C41" s="11"/>
      <c r="D41" s="11"/>
      <c r="E41" s="5"/>
      <c r="F41" s="4">
        <v>-50</v>
      </c>
      <c r="G41" s="6" t="str">
        <f>IF(E24=D22,D26,IF(E24=D26,D22,0))</f>
        <v>Васильев Александр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63</v>
      </c>
      <c r="D42" s="11"/>
      <c r="E42" s="5"/>
      <c r="F42" s="5"/>
      <c r="G42" s="7">
        <v>68</v>
      </c>
      <c r="H42" s="21" t="s">
        <v>34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Шакиров Ильяс</v>
      </c>
      <c r="C43" s="5"/>
      <c r="D43" s="11"/>
      <c r="E43" s="5"/>
      <c r="F43" s="4">
        <v>-51</v>
      </c>
      <c r="G43" s="10" t="str">
        <f>IF(E32=D30,D34,IF(E32=D34,D30,0))</f>
        <v>Гайсин Айбулат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63</v>
      </c>
      <c r="F44" s="5"/>
      <c r="G44" s="5"/>
      <c r="H44" s="4">
        <v>-69</v>
      </c>
      <c r="I44" s="6" t="str">
        <f>IF(I40=H38,H42,IF(I40=H42,H38,0))</f>
        <v>Гайсин Айбулат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Ягофаров Марсель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Салманов Сергей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35</v>
      </c>
      <c r="D46" s="11"/>
      <c r="E46" s="5"/>
      <c r="F46" s="5"/>
      <c r="G46" s="5"/>
      <c r="H46" s="7">
        <v>70</v>
      </c>
      <c r="I46" s="26" t="s">
        <v>55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Хайруллин Ренат</v>
      </c>
      <c r="C47" s="11"/>
      <c r="D47" s="11"/>
      <c r="E47" s="5"/>
      <c r="F47" s="5"/>
      <c r="G47" s="4">
        <v>-68</v>
      </c>
      <c r="H47" s="10" t="str">
        <f>IF(H42=G41,G43,IF(H42=G43,G41,0))</f>
        <v>Васильев Александр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35</v>
      </c>
      <c r="E48" s="5"/>
      <c r="F48" s="5"/>
      <c r="G48" s="5"/>
      <c r="H48" s="4">
        <v>-70</v>
      </c>
      <c r="I48" s="6" t="str">
        <f>IF(I46=H45,H47,IF(I46=H47,H45,0))</f>
        <v>Салманов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Снегирев Вадим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48</v>
      </c>
      <c r="D50" s="4">
        <v>-77</v>
      </c>
      <c r="E50" s="6" t="str">
        <f>IF(E44=D40,D48,IF(E44=D48,D40,0))</f>
        <v>Хайруллин Ренат</v>
      </c>
      <c r="F50" s="4">
        <v>-71</v>
      </c>
      <c r="G50" s="6" t="str">
        <f>IF(C38=B37,B39,IF(C38=B39,B37,0))</f>
        <v>Килюшев Анатолий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Мусабиров Вадим</v>
      </c>
      <c r="C51" s="5"/>
      <c r="D51" s="5"/>
      <c r="E51" s="16" t="s">
        <v>17</v>
      </c>
      <c r="F51" s="5"/>
      <c r="G51" s="7">
        <v>79</v>
      </c>
      <c r="H51" s="14" t="s">
        <v>45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Кузнецов Дмитрий</v>
      </c>
      <c r="E52" s="20"/>
      <c r="F52" s="4">
        <v>-72</v>
      </c>
      <c r="G52" s="10" t="str">
        <f>IF(C42=B41,B43,IF(C42=B43,B41,0))</f>
        <v>Хайруллин Артур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42</v>
      </c>
      <c r="F53" s="5"/>
      <c r="G53" s="5"/>
      <c r="H53" s="7">
        <v>81</v>
      </c>
      <c r="I53" s="25" t="s">
        <v>45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Мусабиров Вадим</v>
      </c>
      <c r="E54" s="16" t="s">
        <v>31</v>
      </c>
      <c r="F54" s="4">
        <v>-73</v>
      </c>
      <c r="G54" s="6" t="str">
        <f>IF(C46=B45,B47,IF(C46=B47,B45,0))</f>
        <v>Ягофаров Марсель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Мусабиров Вадим</v>
      </c>
      <c r="F55" s="5"/>
      <c r="G55" s="7">
        <v>80</v>
      </c>
      <c r="H55" s="21" t="s">
        <v>58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Ларионов Даниил</v>
      </c>
      <c r="C56" s="15"/>
      <c r="D56" s="5"/>
      <c r="E56" s="16" t="s">
        <v>19</v>
      </c>
      <c r="F56" s="4">
        <v>-74</v>
      </c>
      <c r="G56" s="10" t="str">
        <f>IF(C50=B49,B51,IF(C50=B51,B49,0))</f>
        <v>Снегирев Вадим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Снегирев Вадим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Куделя Максим</v>
      </c>
      <c r="C58" s="11"/>
      <c r="D58" s="5"/>
      <c r="E58" s="5"/>
      <c r="F58" s="5"/>
      <c r="G58" s="4">
        <v>-79</v>
      </c>
      <c r="H58" s="6" t="str">
        <f>IF(H51=G50,G52,IF(H51=G52,G50,0))</f>
        <v>Килюшев Анатолий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46</v>
      </c>
      <c r="E59" s="5"/>
      <c r="F59" s="5"/>
      <c r="G59" s="5"/>
      <c r="H59" s="7">
        <v>82</v>
      </c>
      <c r="I59" s="26" t="s">
        <v>50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Камаев Эдгар</v>
      </c>
      <c r="C60" s="11"/>
      <c r="D60" s="11"/>
      <c r="E60" s="5"/>
      <c r="F60" s="5"/>
      <c r="G60" s="4">
        <v>-80</v>
      </c>
      <c r="H60" s="10" t="str">
        <f>IF(H55=G54,G56,IF(H55=G56,G54,0))</f>
        <v>Ягофаров Марсель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46</v>
      </c>
      <c r="D61" s="11"/>
      <c r="E61" s="5"/>
      <c r="F61" s="5"/>
      <c r="G61" s="5"/>
      <c r="H61" s="4">
        <v>-82</v>
      </c>
      <c r="I61" s="6" t="str">
        <f>IF(I59=H58,H60,IF(I59=H60,H58,0))</f>
        <v>Ягофаров Марсель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Шуйгин Вадим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65</v>
      </c>
      <c r="F63" s="4">
        <v>-83</v>
      </c>
      <c r="G63" s="6" t="str">
        <f>IF(C57=B56,B58,IF(C57=B58,B56,0))</f>
        <v>Ларионов Даниил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Килюшева Мария</v>
      </c>
      <c r="C64" s="5"/>
      <c r="D64" s="11"/>
      <c r="E64" s="16" t="s">
        <v>23</v>
      </c>
      <c r="F64" s="5"/>
      <c r="G64" s="7">
        <v>91</v>
      </c>
      <c r="H64" s="14" t="s">
        <v>54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60</v>
      </c>
      <c r="D65" s="11"/>
      <c r="E65" s="5"/>
      <c r="F65" s="4">
        <v>-84</v>
      </c>
      <c r="G65" s="10" t="str">
        <f>IF(C61=B60,B62,IF(C61=B62,B60,0))</f>
        <v>Камаев Эдгар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Щукин Кирилл</v>
      </c>
      <c r="C66" s="11"/>
      <c r="D66" s="11"/>
      <c r="E66" s="5"/>
      <c r="F66" s="5"/>
      <c r="G66" s="5"/>
      <c r="H66" s="7">
        <v>93</v>
      </c>
      <c r="I66" s="25" t="s">
        <v>56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65</v>
      </c>
      <c r="E67" s="5"/>
      <c r="F67" s="4">
        <v>-85</v>
      </c>
      <c r="G67" s="6" t="str">
        <f>IF(C65=B64,B66,IF(C65=B66,B64,0))</f>
        <v>Килюшева Мария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Яковлев Роман</v>
      </c>
      <c r="C68" s="11"/>
      <c r="D68" s="5"/>
      <c r="E68" s="5"/>
      <c r="F68" s="5"/>
      <c r="G68" s="7">
        <v>92</v>
      </c>
      <c r="H68" s="21" t="s">
        <v>56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65</v>
      </c>
      <c r="D69" s="4">
        <v>-89</v>
      </c>
      <c r="E69" s="6" t="str">
        <f>IF(E63=D59,D67,IF(E63=D67,D59,0))</f>
        <v>Шуйгин Вадим</v>
      </c>
      <c r="F69" s="4">
        <v>-86</v>
      </c>
      <c r="G69" s="10" t="str">
        <f>IF(C69=B68,B70,IF(C69=B70,B68,0))</f>
        <v>Яковлев Роман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Ларионов Георгий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Камаев Эдгар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Куделя Максим</v>
      </c>
      <c r="E71" s="20"/>
      <c r="F71" s="5"/>
      <c r="G71" s="4">
        <v>-91</v>
      </c>
      <c r="H71" s="6" t="str">
        <f>IF(H64=G63,G65,IF(H64=G65,G63,0))</f>
        <v>Ларионов Даниил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57</v>
      </c>
      <c r="F72" s="5"/>
      <c r="G72" s="5"/>
      <c r="H72" s="7">
        <v>94</v>
      </c>
      <c r="I72" s="26" t="s">
        <v>62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Щукин Кирилл</v>
      </c>
      <c r="E73" s="16" t="s">
        <v>27</v>
      </c>
      <c r="F73" s="5"/>
      <c r="G73" s="4">
        <v>-92</v>
      </c>
      <c r="H73" s="10" t="str">
        <f>IF(H68=G67,G69,IF(H68=G69,G67,0))</f>
        <v>Килюшева Мария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Щукин Кирилл</v>
      </c>
      <c r="F74" s="5"/>
      <c r="G74" s="5"/>
      <c r="H74" s="4">
        <v>-94</v>
      </c>
      <c r="I74" s="6" t="str">
        <f>IF(I72=H71,H73,IF(I72=H73,H71,0))</f>
        <v>Килюшева Мария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2007-09-22T14:00:59Z</cp:lastPrinted>
  <dcterms:modified xsi:type="dcterms:W3CDTF">2007-09-24T04:54:17Z</dcterms:modified>
  <cp:category/>
  <cp:version/>
  <cp:contentType/>
  <cp:contentStatus/>
</cp:coreProperties>
</file>